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048" tabRatio="500" activeTab="0"/>
  </bookViews>
  <sheets>
    <sheet name="Foglio1" sheetId="1" r:id="rId1"/>
    <sheet name="PER INSERIMENTO SU DEMETRA" sheetId="2" r:id="rId2"/>
  </sheets>
  <definedNames>
    <definedName name="_xlnm._FilterDatabase" localSheetId="1" hidden="1">'PER INSERIMENTO SU DEMETRA'!$A$4:$B$64</definedName>
    <definedName name="_xlnm.Print_Area" localSheetId="0">'Foglio1'!$A$1:$E$67</definedName>
  </definedNames>
  <calcPr fullCalcOnLoad="1"/>
</workbook>
</file>

<file path=xl/sharedStrings.xml><?xml version="1.0" encoding="utf-8"?>
<sst xmlns="http://schemas.openxmlformats.org/spreadsheetml/2006/main" count="131" uniqueCount="127">
  <si>
    <t>CODICE</t>
  </si>
  <si>
    <t>DESCRIZIONE</t>
  </si>
  <si>
    <t>DIMENSIONI</t>
  </si>
  <si>
    <t>PVP</t>
  </si>
  <si>
    <t>QUANTITÀ</t>
  </si>
  <si>
    <t>45 x 45 cm</t>
  </si>
  <si>
    <r>
      <rPr>
        <sz val="11"/>
        <color indexed="8"/>
        <rFont val="Apple Symbols"/>
        <family val="2"/>
      </rPr>
      <t>∅</t>
    </r>
    <r>
      <rPr>
        <sz val="11"/>
        <color indexed="8"/>
        <rFont val="Calibri"/>
        <family val="2"/>
      </rPr>
      <t xml:space="preserve"> 17 x h 16 cm</t>
    </r>
  </si>
  <si>
    <t>STOLA SARI</t>
  </si>
  <si>
    <t>200 x h 80 cm</t>
  </si>
  <si>
    <t>SCIARPA SARI</t>
  </si>
  <si>
    <t>180 x h 35 cm</t>
  </si>
  <si>
    <t>36 x h 38 cm + 27 x h 38 cm + 15 x h 20 cm</t>
  </si>
  <si>
    <t>TELO SPIAGGIA SARI</t>
  </si>
  <si>
    <t>190 x h 110 cm</t>
  </si>
  <si>
    <t>44 x h 44 cm p 11 cm</t>
  </si>
  <si>
    <t>30 x h 34 cm</t>
  </si>
  <si>
    <t>200 x h 200 cm</t>
  </si>
  <si>
    <r>
      <rPr>
        <sz val="11"/>
        <color indexed="8"/>
        <rFont val="Apple Symbols"/>
        <family val="2"/>
      </rPr>
      <t>∅</t>
    </r>
    <r>
      <rPr>
        <sz val="11"/>
        <color indexed="8"/>
        <rFont val="Calibri"/>
        <family val="2"/>
      </rPr>
      <t xml:space="preserve"> 48 x h 10 cm</t>
    </r>
  </si>
  <si>
    <t>15 x h 19,5 cm, tracolla h 50 cm</t>
  </si>
  <si>
    <t>BUSTINA SARI</t>
  </si>
  <si>
    <t>17 x 11,5 cm</t>
  </si>
  <si>
    <t>55 x h 21 cm</t>
  </si>
  <si>
    <r>
      <rPr>
        <sz val="11"/>
        <color indexed="8"/>
        <rFont val="Apple Symbols"/>
        <family val="2"/>
      </rPr>
      <t>∅</t>
    </r>
    <r>
      <rPr>
        <sz val="11"/>
        <color indexed="8"/>
        <rFont val="Calibri"/>
        <family val="2"/>
      </rPr>
      <t xml:space="preserve"> 18 x 70 cm</t>
    </r>
  </si>
  <si>
    <r>
      <rPr>
        <sz val="11"/>
        <color indexed="8"/>
        <rFont val="Apple Symbols"/>
        <family val="2"/>
      </rPr>
      <t>∅</t>
    </r>
    <r>
      <rPr>
        <sz val="11"/>
        <color indexed="8"/>
        <rFont val="Calibri"/>
        <family val="2"/>
      </rPr>
      <t xml:space="preserve"> 22 x 40 cm</t>
    </r>
  </si>
  <si>
    <t>CESTO BAMBOO COPERCHIO SARI</t>
  </si>
  <si>
    <r>
      <rPr>
        <sz val="11"/>
        <color indexed="8"/>
        <rFont val="Apple Symbols"/>
        <family val="2"/>
      </rPr>
      <t>∅</t>
    </r>
    <r>
      <rPr>
        <sz val="11"/>
        <color indexed="8"/>
        <rFont val="Calibri"/>
        <family val="2"/>
      </rPr>
      <t xml:space="preserve"> 39 x h 40 cm</t>
    </r>
  </si>
  <si>
    <t>30 x 22 x h 23 cm</t>
  </si>
  <si>
    <t>34 x 20 x h 20 cm</t>
  </si>
  <si>
    <r>
      <rPr>
        <sz val="11"/>
        <color indexed="8"/>
        <rFont val="Apple Symbols"/>
        <family val="2"/>
      </rPr>
      <t xml:space="preserve">∅ </t>
    </r>
    <r>
      <rPr>
        <sz val="11"/>
        <color indexed="8"/>
        <rFont val="Calibri"/>
        <family val="2"/>
      </rPr>
      <t>30 x h 32 cm</t>
    </r>
  </si>
  <si>
    <t>35 x h 37 cm</t>
  </si>
  <si>
    <t>52 x 23 x h 25 cm</t>
  </si>
  <si>
    <t>20,5 x 11,5 x h 16 cm</t>
  </si>
  <si>
    <t>19 x 9 x h 12 cm</t>
  </si>
  <si>
    <t>14 x 6 x h 7 cm</t>
  </si>
  <si>
    <t>50 x 50 x h 4,5 cm</t>
  </si>
  <si>
    <t>30 x 19 x h 34 cm</t>
  </si>
  <si>
    <t>14 x 14 x h 7 cm</t>
  </si>
  <si>
    <t>22 x 16 x h 8 cm</t>
  </si>
  <si>
    <t>CESTO RETTANGOLARE MEDIO TOTAL SARI</t>
  </si>
  <si>
    <t>20 x 20 x h 12 cm</t>
  </si>
  <si>
    <r>
      <rPr>
        <sz val="11"/>
        <color indexed="8"/>
        <rFont val="Apple Symbols"/>
        <family val="2"/>
      </rPr>
      <t xml:space="preserve">∅ </t>
    </r>
    <r>
      <rPr>
        <sz val="11"/>
        <color indexed="8"/>
        <rFont val="Calibri"/>
        <family val="2"/>
      </rPr>
      <t>28 x h 7 cm</t>
    </r>
  </si>
  <si>
    <t>30 x h 35 cm</t>
  </si>
  <si>
    <t xml:space="preserve">BORSA PATCHWORK SARI </t>
  </si>
  <si>
    <t xml:space="preserve">32 X h 38 cm </t>
  </si>
  <si>
    <t>BORSA RICAMO MANICO SARI</t>
  </si>
  <si>
    <t>20 X 15 cm</t>
  </si>
  <si>
    <t>20  X 15 cm</t>
  </si>
  <si>
    <t>PORTASPAZZOLINO SARI</t>
  </si>
  <si>
    <t>SIKA HOGLA</t>
  </si>
  <si>
    <r>
      <t>∅</t>
    </r>
    <r>
      <rPr>
        <sz val="11"/>
        <color indexed="8"/>
        <rFont val="Calibri"/>
        <family val="2"/>
      </rPr>
      <t xml:space="preserve"> 18 x 15 cm LUNGH CORDINO 65</t>
    </r>
  </si>
  <si>
    <t>20  X 9 cm</t>
  </si>
  <si>
    <t>h 100 cm</t>
  </si>
  <si>
    <r>
      <t>∅</t>
    </r>
    <r>
      <rPr>
        <sz val="11"/>
        <color indexed="8"/>
        <rFont val="Calibri"/>
        <family val="2"/>
      </rPr>
      <t xml:space="preserve">34 x 15,5 cm </t>
    </r>
  </si>
  <si>
    <t>30 x 58 cm</t>
  </si>
  <si>
    <t>40 x 65 cm</t>
  </si>
  <si>
    <t>BORSA FIORE RICAMO</t>
  </si>
  <si>
    <t>BORSA FIORE COLORATO RICAMO</t>
  </si>
  <si>
    <t>BUSTINA JUTA ALBERO</t>
  </si>
  <si>
    <t>BUSTINA JUTA CERCHI</t>
  </si>
  <si>
    <t>SACCA BIANCHERIA RICAMO</t>
  </si>
  <si>
    <t>SACCA BIANCHERIA SARI</t>
  </si>
  <si>
    <t>PORTABOTTIGLIE 4 SARI</t>
  </si>
  <si>
    <t>DECORAZIONE PRIMAVERA SARI</t>
  </si>
  <si>
    <t>CESTO TONDO COPERCHIO SARI</t>
  </si>
  <si>
    <t>CESTO VASSOIO TONDO SARI</t>
  </si>
  <si>
    <t>CESTO PORTABIANCHERIA SARI</t>
  </si>
  <si>
    <t>CESTO CILINDRO GRANDE HOGLA</t>
  </si>
  <si>
    <t xml:space="preserve">CASETTA UCCELLINI HOGLA </t>
  </si>
  <si>
    <t>CASETTA UCCELLINI HOGLA SARI</t>
  </si>
  <si>
    <t xml:space="preserve">PORTADOLCI  SARI </t>
  </si>
  <si>
    <t>POUF SARI</t>
  </si>
  <si>
    <t>PORTAPANE SARI</t>
  </si>
  <si>
    <t>SET SACCHETTI SARI</t>
  </si>
  <si>
    <t>ELASTICO CAPELLI MEDIO SARI</t>
  </si>
  <si>
    <t>ELASTICO CAPELLI PICCOLO SARI</t>
  </si>
  <si>
    <t>PORTAPENTOLA SARI</t>
  </si>
  <si>
    <t>TELO SARI</t>
  </si>
  <si>
    <t>CUSCINO TONDO SARI SFODERABILE</t>
  </si>
  <si>
    <t>TRACOLLINA SARI</t>
  </si>
  <si>
    <t>BORSA SPIAGGIA SARI</t>
  </si>
  <si>
    <t>PORTAPOSATE SARI</t>
  </si>
  <si>
    <t>BORSA YOGA SARI</t>
  </si>
  <si>
    <t>CUSCINO YOGA SARI</t>
  </si>
  <si>
    <t>PORTARIVISTE SARI</t>
  </si>
  <si>
    <t>CESTO MANICI SARI</t>
  </si>
  <si>
    <t>BORSA JUTA SARI</t>
  </si>
  <si>
    <t>BORSA TOTEM  SARI COULISSE</t>
  </si>
  <si>
    <t>BORSA TRAVEL SARI</t>
  </si>
  <si>
    <t xml:space="preserve">TROUSSE GRANDE SARI </t>
  </si>
  <si>
    <t xml:space="preserve">TROUSSE MEDIA SARI </t>
  </si>
  <si>
    <t xml:space="preserve">TROUSSE PICCOLA SARI </t>
  </si>
  <si>
    <t>CUSCINO QUADRATO SARI SFODERABILE</t>
  </si>
  <si>
    <t>BORSA SCOMPARTI SARI</t>
  </si>
  <si>
    <t xml:space="preserve">CESTO QUADRATO SARI </t>
  </si>
  <si>
    <t>CESTO RETTANGOLARE PICCOLO SARI</t>
  </si>
  <si>
    <t>CESTO TONDO SARI</t>
  </si>
  <si>
    <t>PORTABOTTIGLIE 2 SARI</t>
  </si>
  <si>
    <r>
      <t>∅</t>
    </r>
    <r>
      <rPr>
        <sz val="11"/>
        <color indexed="8"/>
        <rFont val="Calibri"/>
        <family val="2"/>
      </rPr>
      <t xml:space="preserve"> 35 x h 20 cm</t>
    </r>
  </si>
  <si>
    <t>43 x 58 cm</t>
  </si>
  <si>
    <t>44 x 60 cm</t>
  </si>
  <si>
    <t>30 x 33 h</t>
  </si>
  <si>
    <r>
      <t>∅ 35,5</t>
    </r>
    <r>
      <rPr>
        <sz val="11"/>
        <color indexed="8"/>
        <rFont val="Calibri"/>
        <family val="2"/>
      </rPr>
      <t xml:space="preserve"> x h 9 cm</t>
    </r>
  </si>
  <si>
    <t xml:space="preserve">∅35 x h 47 cm </t>
  </si>
  <si>
    <t xml:space="preserve">∅30 x h 20 cm </t>
  </si>
  <si>
    <t xml:space="preserve">∅20 x h 17 cm </t>
  </si>
  <si>
    <t xml:space="preserve">∅15 x h 14,5 cm </t>
  </si>
  <si>
    <t>30 x 27 xh 11 cm</t>
  </si>
  <si>
    <t>33 nx 24 xh 11</t>
  </si>
  <si>
    <t>27 x 24x h 11 cm</t>
  </si>
  <si>
    <t xml:space="preserve">∅33 x h 30 cm </t>
  </si>
  <si>
    <t xml:space="preserve">∅15 x h 28 cm </t>
  </si>
  <si>
    <t>CESTO CILINDRO MEDIO HOGLA</t>
  </si>
  <si>
    <t>CESTO CILINDRO PICCOLO HOGLA</t>
  </si>
  <si>
    <t>CESTO RETTANGOLARE GRANDE HOGLA</t>
  </si>
  <si>
    <t>CESTO RETTANGOLARE MEDIO HOGLA</t>
  </si>
  <si>
    <t>CESTO RETTANGOLARE PICCOLO HOGLA</t>
  </si>
  <si>
    <t>CESTO HOGLA</t>
  </si>
  <si>
    <t>CUSCINO RETTANGOLARE GRANDE SARI SFODERABILE</t>
  </si>
  <si>
    <t>CUSCINO RETTANGOLARE PICCOLO SARI SFODERABILE</t>
  </si>
  <si>
    <t xml:space="preserve">    PRENOTAZIONE VITA ALL’ARIA APERTA 2024    BaSE – BANGLADESH</t>
  </si>
  <si>
    <r>
      <t xml:space="preserve">prenotazione sul </t>
    </r>
    <r>
      <rPr>
        <sz val="14"/>
        <color indexed="10"/>
        <rFont val="Calibri"/>
        <family val="2"/>
      </rPr>
      <t>portale Demetra</t>
    </r>
    <r>
      <rPr>
        <sz val="14"/>
        <color indexed="8"/>
        <rFont val="Calibri"/>
        <family val="2"/>
      </rPr>
      <t xml:space="preserve"> entro l'</t>
    </r>
    <r>
      <rPr>
        <sz val="14"/>
        <color indexed="10"/>
        <rFont val="Calibri"/>
        <family val="2"/>
      </rPr>
      <t xml:space="preserve">8 ottobre 2023 </t>
    </r>
    <r>
      <rPr>
        <sz val="14"/>
        <color indexed="8"/>
        <rFont val="Calibri"/>
        <family val="2"/>
      </rPr>
      <t xml:space="preserve">- </t>
    </r>
    <r>
      <rPr>
        <sz val="12"/>
        <color indexed="8"/>
        <rFont val="Calibri"/>
        <family val="2"/>
      </rPr>
      <t>cod prenotazione</t>
    </r>
    <r>
      <rPr>
        <sz val="14"/>
        <color indexed="8"/>
        <rFont val="Calibri"/>
        <family val="2"/>
      </rPr>
      <t xml:space="preserve">:  </t>
    </r>
    <r>
      <rPr>
        <sz val="14"/>
        <color indexed="10"/>
        <rFont val="Calibri"/>
        <family val="2"/>
      </rPr>
      <t>ariaaperta24 - Vita aria aperta 24</t>
    </r>
  </si>
  <si>
    <t>ISTRUZIONI:</t>
  </si>
  <si>
    <t>Una volta inserite le quantità nel foglio MODULO ORDINE, filtrare qui sotto la colonna A selezionando solo "X", selezionare dalla cella B4 scendendo fino all'ultima, copiare ed incollare in un file di testo che va poi caricato su DEMETRA</t>
  </si>
  <si>
    <t>filtro q</t>
  </si>
  <si>
    <t>Codice articolo;Quantita</t>
  </si>
  <si>
    <t>IMPONIBILE</t>
  </si>
  <si>
    <t>TOTALE IMPONIBILE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</si>
</sst>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* #,##0_-;\-&quot;€&quot;* #,##0_-;_-&quot;€&quot;* &quot;-&quot;_-;_-@_-"/>
    <numFmt numFmtId="169" formatCode="_-&quot;€&quot;* #,##0.00_-;\-&quot;€&quot;* #,##0.00_-;_-&quot;€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#,##0.00&quot; €&quot;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pple Symbols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3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3" fillId="0" borderId="0" applyFill="0" applyBorder="0" applyAlignment="0" applyProtection="0"/>
    <xf numFmtId="168" fontId="3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174" fontId="0" fillId="0" borderId="0" xfId="0" applyNumberFormat="1" applyAlignment="1">
      <alignment/>
    </xf>
    <xf numFmtId="0" fontId="0" fillId="0" borderId="9" xfId="0" applyFont="1" applyFill="1" applyBorder="1" applyAlignment="1">
      <alignment/>
    </xf>
    <xf numFmtId="174" fontId="0" fillId="0" borderId="9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6" borderId="9" xfId="0" applyFont="1" applyFill="1" applyBorder="1" applyAlignment="1">
      <alignment horizontal="left"/>
    </xf>
    <xf numFmtId="0" fontId="0" fillId="6" borderId="9" xfId="0" applyFont="1" applyFill="1" applyBorder="1" applyAlignment="1">
      <alignment/>
    </xf>
    <xf numFmtId="174" fontId="0" fillId="6" borderId="9" xfId="0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0" borderId="9" xfId="0" applyNumberFormat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17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0" xfId="0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76200</xdr:rowOff>
    </xdr:from>
    <xdr:to>
      <xdr:col>4</xdr:col>
      <xdr:colOff>571500</xdr:colOff>
      <xdr:row>3</xdr:row>
      <xdr:rowOff>161925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76200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8"/>
  <sheetViews>
    <sheetView tabSelected="1" workbookViewId="0" topLeftCell="A1">
      <selection activeCell="E8" sqref="E8:E67"/>
    </sheetView>
  </sheetViews>
  <sheetFormatPr defaultColWidth="9.140625" defaultRowHeight="15"/>
  <cols>
    <col min="1" max="1" width="12.7109375" style="1" bestFit="1" customWidth="1"/>
    <col min="2" max="2" width="46.57421875" style="0" customWidth="1"/>
    <col min="3" max="3" width="35.7109375" style="0" bestFit="1" customWidth="1"/>
    <col min="4" max="4" width="10.421875" style="0" bestFit="1" customWidth="1"/>
    <col min="5" max="5" width="13.8515625" style="0" bestFit="1" customWidth="1"/>
    <col min="6" max="6" width="10.421875" style="0" bestFit="1" customWidth="1"/>
  </cols>
  <sheetData>
    <row r="1" ht="15"/>
    <row r="2" ht="15"/>
    <row r="3" ht="15"/>
    <row r="4" spans="1:6" ht="26.25">
      <c r="A4" s="9" t="s">
        <v>119</v>
      </c>
      <c r="B4" s="8"/>
      <c r="D4" s="10"/>
      <c r="F4" s="10"/>
    </row>
    <row r="5" spans="1:2" ht="18">
      <c r="A5" s="18" t="s">
        <v>120</v>
      </c>
      <c r="B5" s="10"/>
    </row>
    <row r="6" spans="4:6" ht="14.25">
      <c r="D6" s="2"/>
      <c r="F6" s="2"/>
    </row>
    <row r="7" spans="1:6" ht="14.25">
      <c r="A7" s="11" t="s">
        <v>0</v>
      </c>
      <c r="B7" s="12" t="s">
        <v>1</v>
      </c>
      <c r="C7" s="12" t="s">
        <v>2</v>
      </c>
      <c r="D7" s="13" t="s">
        <v>3</v>
      </c>
      <c r="E7" s="14" t="s">
        <v>4</v>
      </c>
      <c r="F7" s="13" t="s">
        <v>125</v>
      </c>
    </row>
    <row r="8" spans="1:6" ht="14.25">
      <c r="A8" s="15">
        <v>7211743</v>
      </c>
      <c r="B8" s="3" t="s">
        <v>69</v>
      </c>
      <c r="C8" s="3" t="s">
        <v>5</v>
      </c>
      <c r="D8" s="4">
        <v>8.5</v>
      </c>
      <c r="E8" s="22"/>
      <c r="F8" s="4">
        <f>E8*D8*0.57/1.22</f>
        <v>0</v>
      </c>
    </row>
    <row r="9" spans="1:6" ht="14.25">
      <c r="A9" s="15">
        <v>7211759</v>
      </c>
      <c r="B9" s="3" t="s">
        <v>70</v>
      </c>
      <c r="C9" s="6" t="s">
        <v>97</v>
      </c>
      <c r="D9" s="4">
        <v>33</v>
      </c>
      <c r="E9" s="22"/>
      <c r="F9" s="4">
        <f aca="true" t="shared" si="0" ref="F9:F67">E9*D9*0.57/1.22</f>
        <v>0</v>
      </c>
    </row>
    <row r="10" spans="1:6" ht="14.25">
      <c r="A10" s="15">
        <v>7231703</v>
      </c>
      <c r="B10" s="3" t="s">
        <v>71</v>
      </c>
      <c r="C10" s="6" t="s">
        <v>6</v>
      </c>
      <c r="D10" s="4">
        <v>6</v>
      </c>
      <c r="E10" s="22"/>
      <c r="F10" s="4">
        <f t="shared" si="0"/>
        <v>0</v>
      </c>
    </row>
    <row r="11" spans="1:6" ht="14.25">
      <c r="A11" s="15">
        <v>7231707</v>
      </c>
      <c r="B11" s="3" t="s">
        <v>7</v>
      </c>
      <c r="C11" s="3" t="s">
        <v>8</v>
      </c>
      <c r="D11" s="4">
        <v>40</v>
      </c>
      <c r="E11" s="22"/>
      <c r="F11" s="4">
        <f t="shared" si="0"/>
        <v>0</v>
      </c>
    </row>
    <row r="12" spans="1:6" ht="14.25">
      <c r="A12" s="15">
        <v>7231708</v>
      </c>
      <c r="B12" s="3" t="s">
        <v>9</v>
      </c>
      <c r="C12" s="3" t="s">
        <v>10</v>
      </c>
      <c r="D12" s="4">
        <v>27</v>
      </c>
      <c r="E12" s="22"/>
      <c r="F12" s="4">
        <f t="shared" si="0"/>
        <v>0</v>
      </c>
    </row>
    <row r="13" spans="1:6" ht="14.25">
      <c r="A13" s="15">
        <v>7231714</v>
      </c>
      <c r="B13" s="3" t="s">
        <v>72</v>
      </c>
      <c r="C13" s="3" t="s">
        <v>11</v>
      </c>
      <c r="D13" s="4">
        <v>19</v>
      </c>
      <c r="E13" s="22"/>
      <c r="F13" s="4">
        <f t="shared" si="0"/>
        <v>0</v>
      </c>
    </row>
    <row r="14" spans="1:6" ht="14.25">
      <c r="A14" s="15">
        <v>7231716</v>
      </c>
      <c r="B14" s="3" t="s">
        <v>12</v>
      </c>
      <c r="C14" s="3" t="s">
        <v>13</v>
      </c>
      <c r="D14" s="4">
        <v>45</v>
      </c>
      <c r="E14" s="22"/>
      <c r="F14" s="4">
        <f t="shared" si="0"/>
        <v>0</v>
      </c>
    </row>
    <row r="15" spans="1:6" ht="14.25">
      <c r="A15" s="15">
        <v>7231723</v>
      </c>
      <c r="B15" s="3" t="s">
        <v>79</v>
      </c>
      <c r="C15" s="3" t="s">
        <v>14</v>
      </c>
      <c r="D15" s="4">
        <v>16</v>
      </c>
      <c r="E15" s="22"/>
      <c r="F15" s="4">
        <f t="shared" si="0"/>
        <v>0</v>
      </c>
    </row>
    <row r="16" spans="1:6" ht="14.25">
      <c r="A16" s="15">
        <v>7231735</v>
      </c>
      <c r="B16" s="3" t="s">
        <v>73</v>
      </c>
      <c r="C16" s="3"/>
      <c r="D16" s="4">
        <v>2.5</v>
      </c>
      <c r="E16" s="22"/>
      <c r="F16" s="4">
        <f t="shared" si="0"/>
        <v>0</v>
      </c>
    </row>
    <row r="17" spans="1:6" ht="14.25">
      <c r="A17" s="15">
        <v>7231736</v>
      </c>
      <c r="B17" s="3" t="s">
        <v>74</v>
      </c>
      <c r="C17" s="3"/>
      <c r="D17" s="4">
        <v>1.9</v>
      </c>
      <c r="E17" s="22"/>
      <c r="F17" s="4">
        <f t="shared" si="0"/>
        <v>0</v>
      </c>
    </row>
    <row r="18" spans="1:6" ht="14.25">
      <c r="A18" s="15">
        <v>7231740</v>
      </c>
      <c r="B18" s="3" t="s">
        <v>75</v>
      </c>
      <c r="C18" s="3" t="s">
        <v>15</v>
      </c>
      <c r="D18" s="4">
        <v>8</v>
      </c>
      <c r="E18" s="22"/>
      <c r="F18" s="4">
        <f t="shared" si="0"/>
        <v>0</v>
      </c>
    </row>
    <row r="19" spans="1:6" ht="14.25">
      <c r="A19" s="15">
        <v>7231741</v>
      </c>
      <c r="B19" s="3" t="s">
        <v>76</v>
      </c>
      <c r="C19" s="3" t="s">
        <v>16</v>
      </c>
      <c r="D19" s="4">
        <v>57</v>
      </c>
      <c r="E19" s="22"/>
      <c r="F19" s="4">
        <f t="shared" si="0"/>
        <v>0</v>
      </c>
    </row>
    <row r="20" spans="1:6" ht="14.25">
      <c r="A20" s="15">
        <v>7231742</v>
      </c>
      <c r="B20" s="3" t="s">
        <v>77</v>
      </c>
      <c r="C20" s="6" t="s">
        <v>17</v>
      </c>
      <c r="D20" s="4">
        <v>26.5</v>
      </c>
      <c r="E20" s="22"/>
      <c r="F20" s="4">
        <f t="shared" si="0"/>
        <v>0</v>
      </c>
    </row>
    <row r="21" spans="1:6" ht="14.25">
      <c r="A21" s="15">
        <v>7231743</v>
      </c>
      <c r="B21" s="3" t="s">
        <v>78</v>
      </c>
      <c r="C21" s="3" t="s">
        <v>18</v>
      </c>
      <c r="D21" s="4">
        <v>11</v>
      </c>
      <c r="E21" s="22"/>
      <c r="F21" s="4">
        <f t="shared" si="0"/>
        <v>0</v>
      </c>
    </row>
    <row r="22" spans="1:6" ht="14.25">
      <c r="A22" s="15">
        <v>7231769</v>
      </c>
      <c r="B22" s="3" t="s">
        <v>19</v>
      </c>
      <c r="C22" s="3" t="s">
        <v>20</v>
      </c>
      <c r="D22" s="4">
        <v>7.5</v>
      </c>
      <c r="E22" s="22"/>
      <c r="F22" s="4">
        <f t="shared" si="0"/>
        <v>0</v>
      </c>
    </row>
    <row r="23" spans="1:6" ht="14.25">
      <c r="A23" s="15">
        <v>7231771</v>
      </c>
      <c r="B23" s="3" t="s">
        <v>80</v>
      </c>
      <c r="C23" s="3" t="s">
        <v>21</v>
      </c>
      <c r="D23" s="4">
        <v>9.5</v>
      </c>
      <c r="E23" s="22"/>
      <c r="F23" s="4">
        <f t="shared" si="0"/>
        <v>0</v>
      </c>
    </row>
    <row r="24" spans="1:6" ht="14.25">
      <c r="A24" s="15">
        <v>7231772</v>
      </c>
      <c r="B24" s="3" t="s">
        <v>81</v>
      </c>
      <c r="C24" s="6" t="s">
        <v>22</v>
      </c>
      <c r="D24" s="4">
        <v>30</v>
      </c>
      <c r="E24" s="22"/>
      <c r="F24" s="4">
        <f t="shared" si="0"/>
        <v>0</v>
      </c>
    </row>
    <row r="25" spans="1:6" ht="14.25">
      <c r="A25" s="15">
        <v>7231773</v>
      </c>
      <c r="B25" s="3" t="s">
        <v>82</v>
      </c>
      <c r="C25" s="6" t="s">
        <v>23</v>
      </c>
      <c r="D25" s="4">
        <v>35</v>
      </c>
      <c r="E25" s="22"/>
      <c r="F25" s="4">
        <f t="shared" si="0"/>
        <v>0</v>
      </c>
    </row>
    <row r="26" spans="1:6" ht="14.25">
      <c r="A26" s="15">
        <v>7280929</v>
      </c>
      <c r="B26" s="3" t="s">
        <v>24</v>
      </c>
      <c r="C26" s="6" t="s">
        <v>25</v>
      </c>
      <c r="D26" s="4">
        <v>33</v>
      </c>
      <c r="E26" s="22"/>
      <c r="F26" s="4">
        <f t="shared" si="0"/>
        <v>0</v>
      </c>
    </row>
    <row r="27" spans="1:6" ht="14.25">
      <c r="A27" s="15">
        <v>7280930</v>
      </c>
      <c r="B27" s="3" t="s">
        <v>83</v>
      </c>
      <c r="C27" s="3" t="s">
        <v>26</v>
      </c>
      <c r="D27" s="4">
        <v>24</v>
      </c>
      <c r="E27" s="22"/>
      <c r="F27" s="4">
        <f t="shared" si="0"/>
        <v>0</v>
      </c>
    </row>
    <row r="28" spans="1:6" ht="14.25">
      <c r="A28" s="15">
        <v>7280933</v>
      </c>
      <c r="B28" s="3" t="s">
        <v>84</v>
      </c>
      <c r="C28" s="3" t="s">
        <v>27</v>
      </c>
      <c r="D28" s="4">
        <v>18</v>
      </c>
      <c r="E28" s="22"/>
      <c r="F28" s="4">
        <f t="shared" si="0"/>
        <v>0</v>
      </c>
    </row>
    <row r="29" spans="1:6" ht="14.25">
      <c r="A29" s="16">
        <v>7280934</v>
      </c>
      <c r="B29" s="3" t="s">
        <v>85</v>
      </c>
      <c r="C29" s="6" t="s">
        <v>28</v>
      </c>
      <c r="D29" s="4">
        <v>42</v>
      </c>
      <c r="E29" s="22"/>
      <c r="F29" s="4">
        <f t="shared" si="0"/>
        <v>0</v>
      </c>
    </row>
    <row r="30" spans="1:6" ht="14.25">
      <c r="A30" s="7">
        <v>7281701</v>
      </c>
      <c r="B30" s="3" t="s">
        <v>86</v>
      </c>
      <c r="C30" s="3" t="s">
        <v>29</v>
      </c>
      <c r="D30" s="4">
        <v>11.5</v>
      </c>
      <c r="E30" s="22"/>
      <c r="F30" s="4">
        <f t="shared" si="0"/>
        <v>0</v>
      </c>
    </row>
    <row r="31" spans="1:6" ht="14.25">
      <c r="A31" s="7">
        <v>7281702</v>
      </c>
      <c r="B31" s="3" t="s">
        <v>87</v>
      </c>
      <c r="C31" s="3" t="s">
        <v>30</v>
      </c>
      <c r="D31" s="4">
        <v>25</v>
      </c>
      <c r="E31" s="22"/>
      <c r="F31" s="4">
        <f t="shared" si="0"/>
        <v>0</v>
      </c>
    </row>
    <row r="32" spans="1:6" ht="14.25">
      <c r="A32" s="7">
        <v>7281703</v>
      </c>
      <c r="B32" s="3" t="s">
        <v>88</v>
      </c>
      <c r="C32" s="3" t="s">
        <v>31</v>
      </c>
      <c r="D32" s="4">
        <v>16.9</v>
      </c>
      <c r="E32" s="22"/>
      <c r="F32" s="4">
        <f t="shared" si="0"/>
        <v>0</v>
      </c>
    </row>
    <row r="33" spans="1:6" ht="14.25">
      <c r="A33" s="7">
        <v>7281704</v>
      </c>
      <c r="B33" s="3" t="s">
        <v>89</v>
      </c>
      <c r="C33" s="3" t="s">
        <v>32</v>
      </c>
      <c r="D33" s="4">
        <v>14</v>
      </c>
      <c r="E33" s="22"/>
      <c r="F33" s="4">
        <f t="shared" si="0"/>
        <v>0</v>
      </c>
    </row>
    <row r="34" spans="1:6" ht="14.25">
      <c r="A34" s="7">
        <v>7281705</v>
      </c>
      <c r="B34" s="3" t="s">
        <v>90</v>
      </c>
      <c r="C34" s="3" t="s">
        <v>33</v>
      </c>
      <c r="D34" s="4">
        <v>10</v>
      </c>
      <c r="E34" s="22"/>
      <c r="F34" s="4">
        <f t="shared" si="0"/>
        <v>0</v>
      </c>
    </row>
    <row r="35" spans="1:6" ht="14.25">
      <c r="A35" s="7">
        <v>7281706</v>
      </c>
      <c r="B35" s="3" t="s">
        <v>91</v>
      </c>
      <c r="C35" s="3" t="s">
        <v>34</v>
      </c>
      <c r="D35" s="4">
        <v>26.5</v>
      </c>
      <c r="E35" s="22"/>
      <c r="F35" s="4">
        <f t="shared" si="0"/>
        <v>0</v>
      </c>
    </row>
    <row r="36" spans="1:6" ht="14.25">
      <c r="A36" s="7">
        <v>7281707</v>
      </c>
      <c r="B36" s="3" t="s">
        <v>92</v>
      </c>
      <c r="C36" s="3" t="s">
        <v>35</v>
      </c>
      <c r="D36" s="4">
        <v>17</v>
      </c>
      <c r="E36" s="22"/>
      <c r="F36" s="4">
        <f t="shared" si="0"/>
        <v>0</v>
      </c>
    </row>
    <row r="37" spans="1:6" ht="14.25">
      <c r="A37" s="7">
        <v>7280988</v>
      </c>
      <c r="B37" s="3" t="s">
        <v>93</v>
      </c>
      <c r="C37" s="3" t="s">
        <v>36</v>
      </c>
      <c r="D37" s="4">
        <v>6.5</v>
      </c>
      <c r="E37" s="22"/>
      <c r="F37" s="4">
        <f t="shared" si="0"/>
        <v>0</v>
      </c>
    </row>
    <row r="38" spans="1:6" ht="14.25">
      <c r="A38" s="7">
        <v>7280942</v>
      </c>
      <c r="B38" s="3" t="s">
        <v>94</v>
      </c>
      <c r="C38" s="3" t="s">
        <v>37</v>
      </c>
      <c r="D38" s="4">
        <v>8</v>
      </c>
      <c r="E38" s="23"/>
      <c r="F38" s="4">
        <f t="shared" si="0"/>
        <v>0</v>
      </c>
    </row>
    <row r="39" spans="1:6" ht="14.25">
      <c r="A39" s="17">
        <v>7280943</v>
      </c>
      <c r="B39" s="3" t="s">
        <v>38</v>
      </c>
      <c r="C39" s="3" t="s">
        <v>39</v>
      </c>
      <c r="D39" s="4">
        <v>10</v>
      </c>
      <c r="E39" s="23"/>
      <c r="F39" s="4">
        <f t="shared" si="0"/>
        <v>0</v>
      </c>
    </row>
    <row r="40" spans="1:6" ht="14.25">
      <c r="A40" s="17">
        <v>7280947</v>
      </c>
      <c r="B40" s="3" t="s">
        <v>95</v>
      </c>
      <c r="C40" s="6" t="s">
        <v>40</v>
      </c>
      <c r="D40" s="4">
        <v>8.5</v>
      </c>
      <c r="E40" s="23"/>
      <c r="F40" s="4">
        <f t="shared" si="0"/>
        <v>0</v>
      </c>
    </row>
    <row r="41" spans="1:6" ht="14.25">
      <c r="A41" s="17">
        <v>7231776</v>
      </c>
      <c r="B41" s="3" t="s">
        <v>96</v>
      </c>
      <c r="C41" s="3" t="s">
        <v>41</v>
      </c>
      <c r="D41" s="4">
        <v>8.5</v>
      </c>
      <c r="E41" s="23"/>
      <c r="F41" s="4">
        <f t="shared" si="0"/>
        <v>0</v>
      </c>
    </row>
    <row r="42" spans="1:6" ht="14.25">
      <c r="A42" s="7">
        <v>7281710</v>
      </c>
      <c r="B42" s="3" t="s">
        <v>42</v>
      </c>
      <c r="C42" s="3" t="s">
        <v>5</v>
      </c>
      <c r="D42" s="4">
        <v>15</v>
      </c>
      <c r="E42" s="23"/>
      <c r="F42" s="4">
        <f t="shared" si="0"/>
        <v>0</v>
      </c>
    </row>
    <row r="43" spans="1:6" ht="14.25">
      <c r="A43" s="7">
        <v>7281711</v>
      </c>
      <c r="B43" s="3" t="s">
        <v>56</v>
      </c>
      <c r="C43" s="3" t="s">
        <v>43</v>
      </c>
      <c r="D43" s="4">
        <v>13</v>
      </c>
      <c r="E43" s="23"/>
      <c r="F43" s="4">
        <f t="shared" si="0"/>
        <v>0</v>
      </c>
    </row>
    <row r="44" spans="1:6" ht="14.25">
      <c r="A44" s="7">
        <v>7281712</v>
      </c>
      <c r="B44" s="3" t="s">
        <v>55</v>
      </c>
      <c r="C44" s="3" t="s">
        <v>43</v>
      </c>
      <c r="D44" s="4">
        <v>13</v>
      </c>
      <c r="E44" s="23"/>
      <c r="F44" s="4">
        <f t="shared" si="0"/>
        <v>0</v>
      </c>
    </row>
    <row r="45" spans="1:6" ht="14.25">
      <c r="A45" s="7">
        <v>7281713</v>
      </c>
      <c r="B45" s="3" t="s">
        <v>44</v>
      </c>
      <c r="C45" s="3" t="s">
        <v>43</v>
      </c>
      <c r="D45" s="4">
        <v>15</v>
      </c>
      <c r="E45" s="23"/>
      <c r="F45" s="4">
        <f t="shared" si="0"/>
        <v>0</v>
      </c>
    </row>
    <row r="46" spans="1:6" ht="14.25">
      <c r="A46" s="7">
        <v>7281714</v>
      </c>
      <c r="B46" s="3" t="s">
        <v>57</v>
      </c>
      <c r="C46" s="3" t="s">
        <v>45</v>
      </c>
      <c r="D46" s="4">
        <v>7.5</v>
      </c>
      <c r="E46" s="23"/>
      <c r="F46" s="4">
        <f t="shared" si="0"/>
        <v>0</v>
      </c>
    </row>
    <row r="47" spans="1:6" ht="14.25">
      <c r="A47" s="7">
        <v>7281715</v>
      </c>
      <c r="B47" s="3" t="s">
        <v>58</v>
      </c>
      <c r="C47" s="3" t="s">
        <v>46</v>
      </c>
      <c r="D47" s="4">
        <v>7.5</v>
      </c>
      <c r="E47" s="23"/>
      <c r="F47" s="4">
        <f t="shared" si="0"/>
        <v>0</v>
      </c>
    </row>
    <row r="48" spans="1:6" ht="14.25">
      <c r="A48" s="7">
        <v>7281716</v>
      </c>
      <c r="B48" s="3" t="s">
        <v>47</v>
      </c>
      <c r="C48" s="3" t="s">
        <v>50</v>
      </c>
      <c r="D48" s="4">
        <v>4.5</v>
      </c>
      <c r="E48" s="23"/>
      <c r="F48" s="4">
        <f t="shared" si="0"/>
        <v>0</v>
      </c>
    </row>
    <row r="49" spans="1:6" ht="14.25">
      <c r="A49" s="7">
        <v>7281717</v>
      </c>
      <c r="B49" s="3" t="s">
        <v>59</v>
      </c>
      <c r="C49" s="5" t="s">
        <v>98</v>
      </c>
      <c r="D49" s="4">
        <v>21</v>
      </c>
      <c r="E49" s="23"/>
      <c r="F49" s="4">
        <f t="shared" si="0"/>
        <v>0</v>
      </c>
    </row>
    <row r="50" spans="1:6" ht="14.25">
      <c r="A50" s="7">
        <v>7281718</v>
      </c>
      <c r="B50" s="3" t="s">
        <v>60</v>
      </c>
      <c r="C50" s="5" t="s">
        <v>99</v>
      </c>
      <c r="D50" s="4">
        <v>12</v>
      </c>
      <c r="E50" s="23"/>
      <c r="F50" s="4">
        <f t="shared" si="0"/>
        <v>0</v>
      </c>
    </row>
    <row r="51" spans="1:6" ht="14.25">
      <c r="A51" s="7">
        <v>7281719</v>
      </c>
      <c r="B51" s="5" t="s">
        <v>61</v>
      </c>
      <c r="C51" s="5" t="s">
        <v>100</v>
      </c>
      <c r="D51" s="4">
        <v>16</v>
      </c>
      <c r="E51" s="23"/>
      <c r="F51" s="4">
        <f t="shared" si="0"/>
        <v>0</v>
      </c>
    </row>
    <row r="52" spans="1:6" ht="14.25">
      <c r="A52" s="7">
        <v>7281720</v>
      </c>
      <c r="B52" s="5" t="s">
        <v>62</v>
      </c>
      <c r="C52" s="5" t="s">
        <v>51</v>
      </c>
      <c r="D52" s="4">
        <v>12</v>
      </c>
      <c r="E52" s="23"/>
      <c r="F52" s="4">
        <f t="shared" si="0"/>
        <v>0</v>
      </c>
    </row>
    <row r="53" spans="1:6" ht="14.25">
      <c r="A53" s="7">
        <v>7282912</v>
      </c>
      <c r="B53" s="5" t="s">
        <v>63</v>
      </c>
      <c r="C53" s="6" t="s">
        <v>52</v>
      </c>
      <c r="D53" s="4">
        <v>23</v>
      </c>
      <c r="E53" s="23"/>
      <c r="F53" s="4">
        <f t="shared" si="0"/>
        <v>0</v>
      </c>
    </row>
    <row r="54" spans="1:6" ht="14.25">
      <c r="A54" s="7">
        <v>7282913</v>
      </c>
      <c r="B54" s="5" t="s">
        <v>64</v>
      </c>
      <c r="C54" s="6" t="s">
        <v>101</v>
      </c>
      <c r="D54" s="4">
        <v>12</v>
      </c>
      <c r="E54" s="23"/>
      <c r="F54" s="4">
        <f t="shared" si="0"/>
        <v>0</v>
      </c>
    </row>
    <row r="55" spans="1:6" ht="14.25">
      <c r="A55" s="7">
        <v>7282914</v>
      </c>
      <c r="B55" s="5" t="s">
        <v>65</v>
      </c>
      <c r="C55" s="5" t="s">
        <v>102</v>
      </c>
      <c r="D55" s="4">
        <v>39</v>
      </c>
      <c r="E55" s="23"/>
      <c r="F55" s="4">
        <f t="shared" si="0"/>
        <v>0</v>
      </c>
    </row>
    <row r="56" spans="1:6" ht="14.25">
      <c r="A56" s="7">
        <v>7282915</v>
      </c>
      <c r="B56" s="5" t="s">
        <v>66</v>
      </c>
      <c r="C56" s="5" t="s">
        <v>103</v>
      </c>
      <c r="D56" s="4">
        <v>14</v>
      </c>
      <c r="E56" s="23"/>
      <c r="F56" s="4">
        <f t="shared" si="0"/>
        <v>0</v>
      </c>
    </row>
    <row r="57" spans="1:6" ht="14.25">
      <c r="A57" s="7">
        <v>7282916</v>
      </c>
      <c r="B57" s="5" t="s">
        <v>111</v>
      </c>
      <c r="C57" s="5" t="s">
        <v>104</v>
      </c>
      <c r="D57" s="4">
        <v>12</v>
      </c>
      <c r="E57" s="23"/>
      <c r="F57" s="4">
        <f t="shared" si="0"/>
        <v>0</v>
      </c>
    </row>
    <row r="58" spans="1:6" ht="14.25">
      <c r="A58" s="7">
        <v>7282917</v>
      </c>
      <c r="B58" s="5" t="s">
        <v>112</v>
      </c>
      <c r="C58" s="5" t="s">
        <v>105</v>
      </c>
      <c r="D58" s="4">
        <v>8.5</v>
      </c>
      <c r="E58" s="23"/>
      <c r="F58" s="4">
        <f t="shared" si="0"/>
        <v>0</v>
      </c>
    </row>
    <row r="59" spans="1:6" ht="14.25">
      <c r="A59" s="7">
        <v>7282918</v>
      </c>
      <c r="B59" s="5" t="s">
        <v>113</v>
      </c>
      <c r="C59" s="5" t="s">
        <v>106</v>
      </c>
      <c r="D59" s="4">
        <v>16</v>
      </c>
      <c r="E59" s="23"/>
      <c r="F59" s="4">
        <f t="shared" si="0"/>
        <v>0</v>
      </c>
    </row>
    <row r="60" spans="1:6" ht="14.25">
      <c r="A60" s="7">
        <v>7282919</v>
      </c>
      <c r="B60" s="5" t="s">
        <v>114</v>
      </c>
      <c r="C60" s="5" t="s">
        <v>107</v>
      </c>
      <c r="D60" s="4">
        <v>14</v>
      </c>
      <c r="E60" s="23"/>
      <c r="F60" s="4">
        <f t="shared" si="0"/>
        <v>0</v>
      </c>
    </row>
    <row r="61" spans="1:6" ht="14.25">
      <c r="A61" s="7">
        <v>7282920</v>
      </c>
      <c r="B61" s="5" t="s">
        <v>115</v>
      </c>
      <c r="C61" s="5" t="s">
        <v>108</v>
      </c>
      <c r="D61" s="4">
        <v>12</v>
      </c>
      <c r="E61" s="23"/>
      <c r="F61" s="4">
        <f t="shared" si="0"/>
        <v>0</v>
      </c>
    </row>
    <row r="62" spans="1:6" ht="14.25">
      <c r="A62" s="7">
        <v>7282921</v>
      </c>
      <c r="B62" s="5" t="s">
        <v>116</v>
      </c>
      <c r="C62" s="5" t="s">
        <v>109</v>
      </c>
      <c r="D62" s="4">
        <v>30</v>
      </c>
      <c r="E62" s="23"/>
      <c r="F62" s="4">
        <f t="shared" si="0"/>
        <v>0</v>
      </c>
    </row>
    <row r="63" spans="1:6" ht="14.25">
      <c r="A63" s="7">
        <v>7282922</v>
      </c>
      <c r="B63" s="5" t="s">
        <v>48</v>
      </c>
      <c r="C63" s="6" t="s">
        <v>49</v>
      </c>
      <c r="D63" s="4">
        <v>8</v>
      </c>
      <c r="E63" s="23"/>
      <c r="F63" s="4">
        <f t="shared" si="0"/>
        <v>0</v>
      </c>
    </row>
    <row r="64" spans="1:6" ht="14.25">
      <c r="A64" s="7">
        <v>7282923</v>
      </c>
      <c r="B64" s="5" t="s">
        <v>67</v>
      </c>
      <c r="C64" s="5" t="s">
        <v>110</v>
      </c>
      <c r="D64" s="4">
        <v>13</v>
      </c>
      <c r="E64" s="23"/>
      <c r="F64" s="4">
        <f t="shared" si="0"/>
        <v>0</v>
      </c>
    </row>
    <row r="65" spans="1:6" ht="14.25">
      <c r="A65" s="7">
        <v>7282924</v>
      </c>
      <c r="B65" s="5" t="s">
        <v>68</v>
      </c>
      <c r="C65" s="5" t="s">
        <v>110</v>
      </c>
      <c r="D65" s="4">
        <v>16</v>
      </c>
      <c r="E65" s="23"/>
      <c r="F65" s="4">
        <f t="shared" si="0"/>
        <v>0</v>
      </c>
    </row>
    <row r="66" spans="1:6" ht="14.25">
      <c r="A66" s="7">
        <v>7281721</v>
      </c>
      <c r="B66" s="5" t="s">
        <v>118</v>
      </c>
      <c r="C66" s="5" t="s">
        <v>53</v>
      </c>
      <c r="D66" s="4">
        <v>14</v>
      </c>
      <c r="E66" s="23"/>
      <c r="F66" s="4">
        <f t="shared" si="0"/>
        <v>0</v>
      </c>
    </row>
    <row r="67" spans="1:6" ht="14.25">
      <c r="A67" s="7">
        <v>7281722</v>
      </c>
      <c r="B67" s="5" t="s">
        <v>117</v>
      </c>
      <c r="C67" s="5" t="s">
        <v>54</v>
      </c>
      <c r="D67" s="4">
        <v>22</v>
      </c>
      <c r="E67" s="23"/>
      <c r="F67" s="4">
        <f t="shared" si="0"/>
        <v>0</v>
      </c>
    </row>
    <row r="68" spans="5:6" ht="14.25">
      <c r="E68" s="21" t="s">
        <v>126</v>
      </c>
      <c r="F68" s="20">
        <f>SUM(F8:F67)</f>
        <v>0</v>
      </c>
    </row>
  </sheetData>
  <sheetProtection password="F677" sheet="1" objects="1" scenarios="1" selectLockedCells="1"/>
  <printOptions/>
  <pageMargins left="0.4330708661417323" right="0.2362204724409449" top="0.35433070866141736" bottom="0.35433070866141736" header="0.31496062992125984" footer="0.31496062992125984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14" sqref="A14"/>
    </sheetView>
  </sheetViews>
  <sheetFormatPr defaultColWidth="9.140625" defaultRowHeight="15"/>
  <sheetData>
    <row r="1" ht="14.25">
      <c r="A1" t="s">
        <v>121</v>
      </c>
    </row>
    <row r="2" spans="1:14" ht="14.25">
      <c r="A2" s="24" t="s">
        <v>122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2" ht="14.25">
      <c r="A4" t="s">
        <v>123</v>
      </c>
      <c r="B4" s="19" t="s">
        <v>124</v>
      </c>
    </row>
    <row r="5" spans="1:2" ht="14.25">
      <c r="A5">
        <f>IF(Foglio1!E8&gt;0,"X","")</f>
      </c>
      <c r="B5" t="str">
        <f>"HUBEQ"&amp;Foglio1!A8&amp;";"&amp;Foglio1!E8</f>
        <v>HUBEQ7211743;</v>
      </c>
    </row>
    <row r="6" spans="1:2" ht="14.25">
      <c r="A6">
        <f>IF(Foglio1!E9&gt;0,"X","")</f>
      </c>
      <c r="B6" t="str">
        <f>"HUBEQ"&amp;Foglio1!A9&amp;";"&amp;Foglio1!E9</f>
        <v>HUBEQ7211759;</v>
      </c>
    </row>
    <row r="7" spans="1:2" ht="14.25">
      <c r="A7">
        <f>IF(Foglio1!E10&gt;0,"X","")</f>
      </c>
      <c r="B7" t="str">
        <f>"HUBEQ"&amp;Foglio1!A10&amp;";"&amp;Foglio1!E10</f>
        <v>HUBEQ7231703;</v>
      </c>
    </row>
    <row r="8" spans="1:2" ht="14.25">
      <c r="A8">
        <f>IF(Foglio1!E11&gt;0,"X","")</f>
      </c>
      <c r="B8" t="str">
        <f>"HUBEQ"&amp;Foglio1!A11&amp;";"&amp;Foglio1!E11</f>
        <v>HUBEQ7231707;</v>
      </c>
    </row>
    <row r="9" spans="1:2" ht="14.25">
      <c r="A9">
        <f>IF(Foglio1!E12&gt;0,"X","")</f>
      </c>
      <c r="B9" t="str">
        <f>"HUBEQ"&amp;Foglio1!A12&amp;";"&amp;Foglio1!E12</f>
        <v>HUBEQ7231708;</v>
      </c>
    </row>
    <row r="10" spans="1:2" ht="14.25">
      <c r="A10">
        <f>IF(Foglio1!E13&gt;0,"X","")</f>
      </c>
      <c r="B10" t="str">
        <f>"HUBEQ"&amp;Foglio1!A13&amp;";"&amp;Foglio1!E13</f>
        <v>HUBEQ7231714;</v>
      </c>
    </row>
    <row r="11" spans="1:2" ht="14.25">
      <c r="A11">
        <f>IF(Foglio1!E14&gt;0,"X","")</f>
      </c>
      <c r="B11" t="str">
        <f>"HUBEQ"&amp;Foglio1!A14&amp;";"&amp;Foglio1!E14</f>
        <v>HUBEQ7231716;</v>
      </c>
    </row>
    <row r="12" spans="1:2" ht="14.25">
      <c r="A12">
        <f>IF(Foglio1!E15&gt;0,"X","")</f>
      </c>
      <c r="B12" t="str">
        <f>"HUBEQ"&amp;Foglio1!A15&amp;";"&amp;Foglio1!E15</f>
        <v>HUBEQ7231723;</v>
      </c>
    </row>
    <row r="13" spans="1:2" ht="14.25">
      <c r="A13">
        <f>IF(Foglio1!E16&gt;0,"X","")</f>
      </c>
      <c r="B13" t="str">
        <f>"HUBEQ"&amp;Foglio1!A16&amp;";"&amp;Foglio1!E16</f>
        <v>HUBEQ7231735;</v>
      </c>
    </row>
    <row r="14" spans="1:2" ht="14.25">
      <c r="A14">
        <f>IF(Foglio1!E17&gt;0,"X","")</f>
      </c>
      <c r="B14" t="str">
        <f>"HUBEQ"&amp;Foglio1!A17&amp;";"&amp;Foglio1!E17</f>
        <v>HUBEQ7231736;</v>
      </c>
    </row>
    <row r="15" spans="1:2" ht="14.25">
      <c r="A15">
        <f>IF(Foglio1!E18&gt;0,"X","")</f>
      </c>
      <c r="B15" t="str">
        <f>"HUBEQ"&amp;Foglio1!A18&amp;";"&amp;Foglio1!E18</f>
        <v>HUBEQ7231740;</v>
      </c>
    </row>
    <row r="16" spans="1:2" ht="14.25">
      <c r="A16">
        <f>IF(Foglio1!E19&gt;0,"X","")</f>
      </c>
      <c r="B16" t="str">
        <f>"HUBEQ"&amp;Foglio1!A19&amp;";"&amp;Foglio1!E19</f>
        <v>HUBEQ7231741;</v>
      </c>
    </row>
    <row r="17" spans="1:2" ht="14.25">
      <c r="A17">
        <f>IF(Foglio1!E20&gt;0,"X","")</f>
      </c>
      <c r="B17" t="str">
        <f>"HUBEQ"&amp;Foglio1!A20&amp;";"&amp;Foglio1!E20</f>
        <v>HUBEQ7231742;</v>
      </c>
    </row>
    <row r="18" spans="1:2" ht="14.25">
      <c r="A18">
        <f>IF(Foglio1!E21&gt;0,"X","")</f>
      </c>
      <c r="B18" t="str">
        <f>"HUBEQ"&amp;Foglio1!A21&amp;";"&amp;Foglio1!E21</f>
        <v>HUBEQ7231743;</v>
      </c>
    </row>
    <row r="19" spans="1:2" ht="14.25">
      <c r="A19">
        <f>IF(Foglio1!E22&gt;0,"X","")</f>
      </c>
      <c r="B19" t="str">
        <f>"HUBEQ"&amp;Foglio1!A22&amp;";"&amp;Foglio1!E22</f>
        <v>HUBEQ7231769;</v>
      </c>
    </row>
    <row r="20" spans="1:2" ht="14.25">
      <c r="A20">
        <f>IF(Foglio1!E23&gt;0,"X","")</f>
      </c>
      <c r="B20" t="str">
        <f>"HUBEQ"&amp;Foglio1!A23&amp;";"&amp;Foglio1!E23</f>
        <v>HUBEQ7231771;</v>
      </c>
    </row>
    <row r="21" spans="1:2" ht="14.25">
      <c r="A21">
        <f>IF(Foglio1!E24&gt;0,"X","")</f>
      </c>
      <c r="B21" t="str">
        <f>"HUBEQ"&amp;Foglio1!A24&amp;";"&amp;Foglio1!E24</f>
        <v>HUBEQ7231772;</v>
      </c>
    </row>
    <row r="22" spans="1:2" ht="14.25">
      <c r="A22">
        <f>IF(Foglio1!E25&gt;0,"X","")</f>
      </c>
      <c r="B22" t="str">
        <f>"HUBEQ"&amp;Foglio1!A25&amp;";"&amp;Foglio1!E25</f>
        <v>HUBEQ7231773;</v>
      </c>
    </row>
    <row r="23" spans="1:2" ht="14.25">
      <c r="A23">
        <f>IF(Foglio1!E26&gt;0,"X","")</f>
      </c>
      <c r="B23" t="str">
        <f>"HUBEQ"&amp;Foglio1!A26&amp;";"&amp;Foglio1!E26</f>
        <v>HUBEQ7280929;</v>
      </c>
    </row>
    <row r="24" spans="1:2" ht="14.25">
      <c r="A24">
        <f>IF(Foglio1!E27&gt;0,"X","")</f>
      </c>
      <c r="B24" t="str">
        <f>"HUBEQ"&amp;Foglio1!A27&amp;";"&amp;Foglio1!E27</f>
        <v>HUBEQ7280930;</v>
      </c>
    </row>
    <row r="25" spans="1:2" ht="14.25">
      <c r="A25">
        <f>IF(Foglio1!E28&gt;0,"X","")</f>
      </c>
      <c r="B25" t="str">
        <f>"HUBEQ"&amp;Foglio1!A28&amp;";"&amp;Foglio1!E28</f>
        <v>HUBEQ7280933;</v>
      </c>
    </row>
    <row r="26" spans="1:2" ht="14.25">
      <c r="A26">
        <f>IF(Foglio1!E29&gt;0,"X","")</f>
      </c>
      <c r="B26" t="str">
        <f>"HUBEQ"&amp;Foglio1!A29&amp;";"&amp;Foglio1!E29</f>
        <v>HUBEQ7280934;</v>
      </c>
    </row>
    <row r="27" spans="1:2" ht="14.25">
      <c r="A27">
        <f>IF(Foglio1!E30&gt;0,"X","")</f>
      </c>
      <c r="B27" t="str">
        <f>"HUBEQ"&amp;Foglio1!A30&amp;";"&amp;Foglio1!E30</f>
        <v>HUBEQ7281701;</v>
      </c>
    </row>
    <row r="28" spans="1:2" ht="14.25">
      <c r="A28">
        <f>IF(Foglio1!E31&gt;0,"X","")</f>
      </c>
      <c r="B28" t="str">
        <f>"HUBEQ"&amp;Foglio1!A31&amp;";"&amp;Foglio1!E31</f>
        <v>HUBEQ7281702;</v>
      </c>
    </row>
    <row r="29" spans="1:2" ht="14.25">
      <c r="A29">
        <f>IF(Foglio1!E32&gt;0,"X","")</f>
      </c>
      <c r="B29" t="str">
        <f>"HUBEQ"&amp;Foglio1!A32&amp;";"&amp;Foglio1!E32</f>
        <v>HUBEQ7281703;</v>
      </c>
    </row>
    <row r="30" spans="1:2" ht="14.25">
      <c r="A30">
        <f>IF(Foglio1!E33&gt;0,"X","")</f>
      </c>
      <c r="B30" t="str">
        <f>"HUBEQ"&amp;Foglio1!A33&amp;";"&amp;Foglio1!E33</f>
        <v>HUBEQ7281704;</v>
      </c>
    </row>
    <row r="31" spans="1:2" ht="14.25">
      <c r="A31">
        <f>IF(Foglio1!E34&gt;0,"X","")</f>
      </c>
      <c r="B31" t="str">
        <f>"HUBEQ"&amp;Foglio1!A34&amp;";"&amp;Foglio1!E34</f>
        <v>HUBEQ7281705;</v>
      </c>
    </row>
    <row r="32" spans="1:2" ht="14.25">
      <c r="A32">
        <f>IF(Foglio1!E35&gt;0,"X","")</f>
      </c>
      <c r="B32" t="str">
        <f>"HUBEQ"&amp;Foglio1!A35&amp;";"&amp;Foglio1!E35</f>
        <v>HUBEQ7281706;</v>
      </c>
    </row>
    <row r="33" spans="1:2" ht="14.25">
      <c r="A33">
        <f>IF(Foglio1!E36&gt;0,"X","")</f>
      </c>
      <c r="B33" t="str">
        <f>"HUBEQ"&amp;Foglio1!A36&amp;";"&amp;Foglio1!E36</f>
        <v>HUBEQ7281707;</v>
      </c>
    </row>
    <row r="34" spans="1:2" ht="14.25">
      <c r="A34">
        <f>IF(Foglio1!E37&gt;0,"X","")</f>
      </c>
      <c r="B34" t="str">
        <f>"HUBEQ"&amp;Foglio1!A37&amp;";"&amp;Foglio1!E37</f>
        <v>HUBEQ7280988;</v>
      </c>
    </row>
    <row r="35" spans="1:2" ht="14.25">
      <c r="A35">
        <f>IF(Foglio1!E38&gt;0,"X","")</f>
      </c>
      <c r="B35" t="str">
        <f>"HUBEQ"&amp;Foglio1!A38&amp;";"&amp;Foglio1!E38</f>
        <v>HUBEQ7280942;</v>
      </c>
    </row>
    <row r="36" spans="1:2" ht="14.25">
      <c r="A36">
        <f>IF(Foglio1!E39&gt;0,"X","")</f>
      </c>
      <c r="B36" t="str">
        <f>"HUBEQ"&amp;Foglio1!A39&amp;";"&amp;Foglio1!E39</f>
        <v>HUBEQ7280943;</v>
      </c>
    </row>
    <row r="37" spans="1:2" ht="14.25">
      <c r="A37">
        <f>IF(Foglio1!E40&gt;0,"X","")</f>
      </c>
      <c r="B37" t="str">
        <f>"HUBEQ"&amp;Foglio1!A40&amp;";"&amp;Foglio1!E40</f>
        <v>HUBEQ7280947;</v>
      </c>
    </row>
    <row r="38" spans="1:2" ht="14.25">
      <c r="A38">
        <f>IF(Foglio1!E41&gt;0,"X","")</f>
      </c>
      <c r="B38" t="str">
        <f>"HUBEQ"&amp;Foglio1!A41&amp;";"&amp;Foglio1!E41</f>
        <v>HUBEQ7231776;</v>
      </c>
    </row>
    <row r="39" spans="1:2" ht="14.25">
      <c r="A39">
        <f>IF(Foglio1!E42&gt;0,"X","")</f>
      </c>
      <c r="B39" t="str">
        <f>"HUBEQ"&amp;Foglio1!A42&amp;";"&amp;Foglio1!E42</f>
        <v>HUBEQ7281710;</v>
      </c>
    </row>
    <row r="40" spans="1:2" ht="14.25">
      <c r="A40">
        <f>IF(Foglio1!E43&gt;0,"X","")</f>
      </c>
      <c r="B40" t="str">
        <f>"HUBEQ"&amp;Foglio1!A43&amp;";"&amp;Foglio1!E43</f>
        <v>HUBEQ7281711;</v>
      </c>
    </row>
    <row r="41" spans="1:2" ht="14.25">
      <c r="A41">
        <f>IF(Foglio1!E44&gt;0,"X","")</f>
      </c>
      <c r="B41" t="str">
        <f>"HUBEQ"&amp;Foglio1!A44&amp;";"&amp;Foglio1!E44</f>
        <v>HUBEQ7281712;</v>
      </c>
    </row>
    <row r="42" spans="1:2" ht="14.25">
      <c r="A42">
        <f>IF(Foglio1!E45&gt;0,"X","")</f>
      </c>
      <c r="B42" t="str">
        <f>"HUBEQ"&amp;Foglio1!A45&amp;";"&amp;Foglio1!E45</f>
        <v>HUBEQ7281713;</v>
      </c>
    </row>
    <row r="43" spans="1:2" ht="14.25">
      <c r="A43">
        <f>IF(Foglio1!E46&gt;0,"X","")</f>
      </c>
      <c r="B43" t="str">
        <f>"HUBEQ"&amp;Foglio1!A46&amp;";"&amp;Foglio1!E46</f>
        <v>HUBEQ7281714;</v>
      </c>
    </row>
    <row r="44" spans="1:2" ht="14.25">
      <c r="A44">
        <f>IF(Foglio1!E47&gt;0,"X","")</f>
      </c>
      <c r="B44" t="str">
        <f>"HUBEQ"&amp;Foglio1!A47&amp;";"&amp;Foglio1!E47</f>
        <v>HUBEQ7281715;</v>
      </c>
    </row>
    <row r="45" spans="1:2" ht="14.25">
      <c r="A45">
        <f>IF(Foglio1!E48&gt;0,"X","")</f>
      </c>
      <c r="B45" t="str">
        <f>"HUBEQ"&amp;Foglio1!A48&amp;";"&amp;Foglio1!E48</f>
        <v>HUBEQ7281716;</v>
      </c>
    </row>
    <row r="46" spans="1:2" ht="14.25">
      <c r="A46">
        <f>IF(Foglio1!E49&gt;0,"X","")</f>
      </c>
      <c r="B46" t="str">
        <f>"HUBEQ"&amp;Foglio1!A49&amp;";"&amp;Foglio1!E49</f>
        <v>HUBEQ7281717;</v>
      </c>
    </row>
    <row r="47" spans="1:2" ht="14.25">
      <c r="A47">
        <f>IF(Foglio1!E50&gt;0,"X","")</f>
      </c>
      <c r="B47" t="str">
        <f>"HUBEQ"&amp;Foglio1!A50&amp;";"&amp;Foglio1!E50</f>
        <v>HUBEQ7281718;</v>
      </c>
    </row>
    <row r="48" spans="1:2" ht="14.25">
      <c r="A48">
        <f>IF(Foglio1!E51&gt;0,"X","")</f>
      </c>
      <c r="B48" t="str">
        <f>"HUBEQ"&amp;Foglio1!A51&amp;";"&amp;Foglio1!E51</f>
        <v>HUBEQ7281719;</v>
      </c>
    </row>
    <row r="49" spans="1:2" ht="14.25">
      <c r="A49">
        <f>IF(Foglio1!E52&gt;0,"X","")</f>
      </c>
      <c r="B49" t="str">
        <f>"HUBEQ"&amp;Foglio1!A52&amp;";"&amp;Foglio1!E52</f>
        <v>HUBEQ7281720;</v>
      </c>
    </row>
    <row r="50" spans="1:2" ht="14.25">
      <c r="A50">
        <f>IF(Foglio1!E53&gt;0,"X","")</f>
      </c>
      <c r="B50" t="str">
        <f>"HUBEQ"&amp;Foglio1!A53&amp;";"&amp;Foglio1!E53</f>
        <v>HUBEQ7282912;</v>
      </c>
    </row>
    <row r="51" spans="1:2" ht="14.25">
      <c r="A51">
        <f>IF(Foglio1!E54&gt;0,"X","")</f>
      </c>
      <c r="B51" t="str">
        <f>"HUBEQ"&amp;Foglio1!A54&amp;";"&amp;Foglio1!E54</f>
        <v>HUBEQ7282913;</v>
      </c>
    </row>
    <row r="52" spans="1:2" ht="14.25">
      <c r="A52">
        <f>IF(Foglio1!E55&gt;0,"X","")</f>
      </c>
      <c r="B52" t="str">
        <f>"HUBEQ"&amp;Foglio1!A55&amp;";"&amp;Foglio1!E55</f>
        <v>HUBEQ7282914;</v>
      </c>
    </row>
    <row r="53" spans="1:2" ht="14.25">
      <c r="A53">
        <f>IF(Foglio1!E56&gt;0,"X","")</f>
      </c>
      <c r="B53" t="str">
        <f>"HUBEQ"&amp;Foglio1!A56&amp;";"&amp;Foglio1!E56</f>
        <v>HUBEQ7282915;</v>
      </c>
    </row>
    <row r="54" spans="1:2" ht="14.25">
      <c r="A54">
        <f>IF(Foglio1!E57&gt;0,"X","")</f>
      </c>
      <c r="B54" t="str">
        <f>"HUBEQ"&amp;Foglio1!A57&amp;";"&amp;Foglio1!E57</f>
        <v>HUBEQ7282916;</v>
      </c>
    </row>
    <row r="55" spans="1:2" ht="14.25">
      <c r="A55">
        <f>IF(Foglio1!E58&gt;0,"X","")</f>
      </c>
      <c r="B55" t="str">
        <f>"HUBEQ"&amp;Foglio1!A58&amp;";"&amp;Foglio1!E58</f>
        <v>HUBEQ7282917;</v>
      </c>
    </row>
    <row r="56" spans="1:2" ht="14.25">
      <c r="A56">
        <f>IF(Foglio1!E59&gt;0,"X","")</f>
      </c>
      <c r="B56" t="str">
        <f>"HUBEQ"&amp;Foglio1!A59&amp;";"&amp;Foglio1!E59</f>
        <v>HUBEQ7282918;</v>
      </c>
    </row>
    <row r="57" spans="1:2" ht="14.25">
      <c r="A57">
        <f>IF(Foglio1!E60&gt;0,"X","")</f>
      </c>
      <c r="B57" t="str">
        <f>"HUBEQ"&amp;Foglio1!A60&amp;";"&amp;Foglio1!E60</f>
        <v>HUBEQ7282919;</v>
      </c>
    </row>
    <row r="58" spans="1:2" ht="14.25">
      <c r="A58">
        <f>IF(Foglio1!E61&gt;0,"X","")</f>
      </c>
      <c r="B58" t="str">
        <f>"HUBEQ"&amp;Foglio1!A61&amp;";"&amp;Foglio1!E61</f>
        <v>HUBEQ7282920;</v>
      </c>
    </row>
    <row r="59" spans="1:2" ht="14.25">
      <c r="A59">
        <f>IF(Foglio1!E62&gt;0,"X","")</f>
      </c>
      <c r="B59" t="str">
        <f>"HUBEQ"&amp;Foglio1!A62&amp;";"&amp;Foglio1!E62</f>
        <v>HUBEQ7282921;</v>
      </c>
    </row>
    <row r="60" spans="1:2" ht="14.25">
      <c r="A60">
        <f>IF(Foglio1!E63&gt;0,"X","")</f>
      </c>
      <c r="B60" t="str">
        <f>"HUBEQ"&amp;Foglio1!A63&amp;";"&amp;Foglio1!E63</f>
        <v>HUBEQ7282922;</v>
      </c>
    </row>
    <row r="61" spans="1:2" ht="14.25">
      <c r="A61">
        <f>IF(Foglio1!E64&gt;0,"X","")</f>
      </c>
      <c r="B61" t="str">
        <f>"HUBEQ"&amp;Foglio1!A64&amp;";"&amp;Foglio1!E64</f>
        <v>HUBEQ7282923;</v>
      </c>
    </row>
    <row r="62" spans="1:2" ht="14.25">
      <c r="A62">
        <f>IF(Foglio1!E65&gt;0,"X","")</f>
      </c>
      <c r="B62" t="str">
        <f>"HUBEQ"&amp;Foglio1!A65&amp;";"&amp;Foglio1!E65</f>
        <v>HUBEQ7282924;</v>
      </c>
    </row>
    <row r="63" spans="1:2" ht="14.25">
      <c r="A63">
        <f>IF(Foglio1!E66&gt;0,"X","")</f>
      </c>
      <c r="B63" t="str">
        <f>"HUBEQ"&amp;Foglio1!A66&amp;";"&amp;Foglio1!E66</f>
        <v>HUBEQ7281721;</v>
      </c>
    </row>
    <row r="64" spans="1:2" ht="14.25">
      <c r="A64">
        <f>IF(Foglio1!E67&gt;0,"X","")</f>
      </c>
      <c r="B64" t="str">
        <f>"HUBEQ"&amp;Foglio1!A67&amp;";"&amp;Foglio1!E67</f>
        <v>HUBEQ7281722;</v>
      </c>
    </row>
  </sheetData>
  <sheetProtection/>
  <autoFilter ref="A4:B64"/>
  <mergeCells count="1">
    <mergeCell ref="A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ut05</dc:creator>
  <cp:keywords/>
  <dc:description/>
  <cp:lastModifiedBy>Acquisti Equomercato</cp:lastModifiedBy>
  <cp:lastPrinted>2023-09-19T09:56:14Z</cp:lastPrinted>
  <dcterms:created xsi:type="dcterms:W3CDTF">2022-09-14T12:56:30Z</dcterms:created>
  <dcterms:modified xsi:type="dcterms:W3CDTF">2023-09-19T11:34:05Z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4FE6114A13574400AD566082596239B9</vt:lpwstr>
  </property>
  <property fmtid="{D5CDD505-2E9C-101B-9397-08002B2CF9AE}" pid="3" name="KSOProductBuildVer">
    <vt:lpwstr>1033-11.2.0.11306</vt:lpwstr>
  </property>
</Properties>
</file>